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/>
  </bookViews>
  <sheets>
    <sheet name="для редакции" sheetId="3" r:id="rId1"/>
  </sheets>
  <calcPr calcId="124519"/>
</workbook>
</file>

<file path=xl/calcChain.xml><?xml version="1.0" encoding="utf-8"?>
<calcChain xmlns="http://schemas.openxmlformats.org/spreadsheetml/2006/main">
  <c r="C28" i="3"/>
  <c r="B9"/>
  <c r="B6"/>
  <c r="D17"/>
  <c r="D15"/>
  <c r="D16"/>
  <c r="C6"/>
  <c r="D6" s="1"/>
  <c r="C9"/>
  <c r="E27"/>
  <c r="D27"/>
  <c r="D25"/>
  <c r="E24"/>
  <c r="D24"/>
  <c r="E23"/>
  <c r="D23"/>
  <c r="E22"/>
  <c r="D22"/>
  <c r="E21"/>
  <c r="D21"/>
  <c r="E20"/>
  <c r="D20"/>
  <c r="E19"/>
  <c r="D19"/>
  <c r="E18"/>
  <c r="D18"/>
  <c r="E15"/>
  <c r="E14"/>
  <c r="D14"/>
  <c r="E13"/>
  <c r="D13"/>
  <c r="E12"/>
  <c r="D12"/>
  <c r="E11"/>
  <c r="D11"/>
  <c r="E10"/>
  <c r="D10"/>
  <c r="D8"/>
  <c r="D7"/>
  <c r="D9" l="1"/>
  <c r="E28"/>
  <c r="B28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<sst xmlns="http://schemas.openxmlformats.org/spreadsheetml/2006/main" count="35" uniqueCount="30">
  <si>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</si>
  <si>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</si>
  <si>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</si>
  <si>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</si>
  <si>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</si>
  <si>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</si>
  <si>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</si>
  <si>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</si>
  <si>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</si>
  <si>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</si>
  <si>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</si>
  <si>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</si>
  <si>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</si>
  <si>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</si>
  <si>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</si>
  <si>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</si>
  <si>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</si>
  <si>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</si>
  <si>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</si>
  <si>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</si>
  <si>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</si>
  <si>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</si>
  <si>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</si>
  <si>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</si>
  <si>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</si>
  <si>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</si>
  <si>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1 квартал  2024 г.</t>
  </si>
  <si>
    <t>Исполнено за 1 квартал 2024 г.</t>
  </si>
  <si>
    <t>Численность работников муниципальных учреждений за 1 квартал 2024 года</t>
  </si>
  <si>
    <t>Численность муниципальных служащих 
за 1 квартал  2024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</si>
</sst>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BreakPreview" zoomScale="90" zoomScaleSheetLayoutView="90" workbookViewId="0">
      <selection activeCell="B38" sqref="B38:C38"/>
    </sheetView>
  </sheetViews>
  <sheetFormatPr defaultRowHeight="15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>
      <c r="A1" s="36" t="s">
        <v>9</v>
      </c>
      <c r="B1" s="36"/>
      <c r="C1" s="36"/>
      <c r="D1" s="36"/>
      <c r="E1" s="36"/>
    </row>
    <row r="2" spans="1:5" ht="33" customHeight="1">
      <c r="A2" s="37" t="s">
        <v>26</v>
      </c>
      <c r="B2" s="37"/>
      <c r="C2" s="37"/>
      <c r="D2" s="37"/>
      <c r="E2" s="37"/>
    </row>
    <row r="3" spans="1:5" ht="15.75">
      <c r="A3" s="8"/>
      <c r="B3" s="21"/>
      <c r="C3" s="21"/>
      <c r="D3" s="21" t="s">
        <v>19</v>
      </c>
      <c r="E3" s="2"/>
    </row>
    <row r="4" spans="1:5" ht="12.75" customHeight="1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>
      <c r="A5" s="39"/>
      <c r="B5" s="40"/>
      <c r="C5" s="41"/>
      <c r="D5" s="42"/>
      <c r="E5" s="44"/>
    </row>
    <row r="6" spans="1:5" ht="15.75">
      <c r="A6" s="9" t="s">
        <v>14</v>
      </c>
      <c r="B6" s="22">
        <f>SUM(B7:B8)</f>
        <v>9697</v>
      </c>
      <c r="C6" s="23">
        <f>SUM(C7:C8)</f>
        <v>4831.5</v>
      </c>
      <c r="D6" s="24">
        <f t="shared" ref="D6:D27" si="0">C6/B6*100</f>
        <v>49.824688047849854</v>
      </c>
      <c r="E6" s="3"/>
    </row>
    <row r="7" spans="1:5" ht="15.75">
      <c r="A7" s="28" t="s">
        <v>15</v>
      </c>
      <c r="B7" s="29">
        <v>640.70000000000005</v>
      </c>
      <c r="C7" s="30">
        <v>109.8</v>
      </c>
      <c r="D7" s="31">
        <f t="shared" si="0"/>
        <v>17.137505852973309</v>
      </c>
      <c r="E7" s="3"/>
    </row>
    <row r="8" spans="1:5" ht="15.75">
      <c r="A8" s="28" t="s">
        <v>12</v>
      </c>
      <c r="B8" s="29">
        <v>9056.2999999999993</v>
      </c>
      <c r="C8" s="30">
        <v>4721.7</v>
      </c>
      <c r="D8" s="31">
        <f t="shared" si="0"/>
        <v>52.137186268122747</v>
      </c>
      <c r="E8" s="3"/>
    </row>
    <row r="9" spans="1:5" ht="15.75">
      <c r="A9" s="9" t="s">
        <v>13</v>
      </c>
      <c r="B9" s="22">
        <f>B10+B12+B14+B17+B18+B20+B22+B24+B27+B16+B26+B25</f>
        <v>11191.800000000001</v>
      </c>
      <c r="C9" s="22">
        <f>C10+C12+C14+C17+C18+C20+C22+C24+C27+C16+C26+C25</f>
        <v>2996.9</v>
      </c>
      <c r="D9" s="24">
        <f t="shared" si="0"/>
        <v>26.777640772708587</v>
      </c>
      <c r="E9" s="3"/>
    </row>
    <row r="10" spans="1:5" ht="15.75">
      <c r="A10" s="10" t="s">
        <v>1</v>
      </c>
      <c r="B10" s="24">
        <v>5332.6</v>
      </c>
      <c r="C10" s="25">
        <v>2115.6</v>
      </c>
      <c r="D10" s="24">
        <f t="shared" si="0"/>
        <v>39.672955031316803</v>
      </c>
      <c r="E10" s="4" t="e">
        <f>C10/#REF!*100</f>
        <v>#REF!</v>
      </c>
    </row>
    <row r="11" spans="1:5" ht="15" customHeight="1">
      <c r="A11" s="11" t="s">
        <v>11</v>
      </c>
      <c r="B11" s="31">
        <v>1857.7</v>
      </c>
      <c r="C11" s="32">
        <v>496.5</v>
      </c>
      <c r="D11" s="31">
        <f t="shared" si="0"/>
        <v>26.726597405393765</v>
      </c>
      <c r="E11" s="5" t="e">
        <f>C11/#REF!*100</f>
        <v>#REF!</v>
      </c>
    </row>
    <row r="12" spans="1:5" ht="15.75">
      <c r="A12" s="12" t="s">
        <v>23</v>
      </c>
      <c r="B12" s="24">
        <v>136</v>
      </c>
      <c r="C12" s="25">
        <v>34</v>
      </c>
      <c r="D12" s="24">
        <f t="shared" si="0"/>
        <v>25</v>
      </c>
      <c r="E12" s="4" t="e">
        <f>C12/#REF!*100</f>
        <v>#REF!</v>
      </c>
    </row>
    <row r="13" spans="1:5" ht="14.25" customHeight="1">
      <c r="A13" s="11" t="s">
        <v>11</v>
      </c>
      <c r="B13" s="33">
        <v>122.8</v>
      </c>
      <c r="C13" s="32">
        <v>30.7</v>
      </c>
      <c r="D13" s="31">
        <f t="shared" si="0"/>
        <v>25</v>
      </c>
      <c r="E13" s="5" t="e">
        <f>C13/#REF!*100</f>
        <v>#REF!</v>
      </c>
    </row>
    <row r="14" spans="1:5" ht="31.5">
      <c r="A14" s="12" t="s">
        <v>2</v>
      </c>
      <c r="B14" s="26">
        <v>344.1</v>
      </c>
      <c r="C14" s="25">
        <v>250</v>
      </c>
      <c r="D14" s="24">
        <f t="shared" si="0"/>
        <v>72.653298459750076</v>
      </c>
      <c r="E14" s="4" t="e">
        <f>C14/#REF!*100</f>
        <v>#REF!</v>
      </c>
    </row>
    <row r="15" spans="1:5" ht="14.25" hidden="1" customHeight="1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>
      <c r="A16" s="12" t="s">
        <v>3</v>
      </c>
      <c r="B16" s="26">
        <v>2646.9</v>
      </c>
      <c r="C16" s="25">
        <v>0</v>
      </c>
      <c r="D16" s="24">
        <f t="shared" si="0"/>
        <v>0</v>
      </c>
      <c r="E16" s="6"/>
    </row>
    <row r="17" spans="1:5" ht="15.75">
      <c r="A17" s="10" t="s">
        <v>18</v>
      </c>
      <c r="B17" s="26">
        <v>446.5</v>
      </c>
      <c r="C17" s="25">
        <v>25.9</v>
      </c>
      <c r="D17" s="24">
        <f t="shared" si="0"/>
        <v>5.8006718924972001</v>
      </c>
      <c r="E17" s="4"/>
    </row>
    <row r="18" spans="1:5" ht="15.75" hidden="1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>
      <c r="A20" s="13" t="s">
        <v>5</v>
      </c>
      <c r="B20" s="24">
        <v>2090</v>
      </c>
      <c r="C20" s="25">
        <v>522.6</v>
      </c>
      <c r="D20" s="24">
        <f t="shared" si="0"/>
        <v>25.004784688995219</v>
      </c>
      <c r="E20" s="4" t="e">
        <f>C20/#REF!*100</f>
        <v>#REF!</v>
      </c>
    </row>
    <row r="21" spans="1:5" ht="15.75" customHeight="1">
      <c r="A21" s="11" t="s">
        <v>11</v>
      </c>
      <c r="B21" s="31">
        <v>0</v>
      </c>
      <c r="C21" s="32">
        <v>0</v>
      </c>
      <c r="D21" s="31" t="e">
        <f t="shared" si="0"/>
        <v>#DIV/0!</v>
      </c>
      <c r="E21" s="5" t="e">
        <f>C21/#REF!*100</f>
        <v>#REF!</v>
      </c>
    </row>
    <row r="22" spans="1:5" ht="15.75" hidden="1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>
      <c r="A24" s="12" t="s">
        <v>6</v>
      </c>
      <c r="B24" s="24">
        <v>195.2</v>
      </c>
      <c r="C24" s="26">
        <v>48.8</v>
      </c>
      <c r="D24" s="24">
        <f t="shared" si="0"/>
        <v>25</v>
      </c>
      <c r="E24" s="4" t="e">
        <f>C24/#REF!*100</f>
        <v>#REF!</v>
      </c>
    </row>
    <row r="25" spans="1:5" ht="15.75" hidden="1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>
      <c r="A26" s="12" t="s">
        <v>20</v>
      </c>
      <c r="B26" s="24">
        <v>0.5</v>
      </c>
      <c r="C26" s="26">
        <v>0</v>
      </c>
      <c r="D26" s="24">
        <v>0</v>
      </c>
      <c r="E26" s="4"/>
    </row>
    <row r="27" spans="1:5" ht="0.75" customHeight="1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>
      <c r="A28" s="14" t="s">
        <v>8</v>
      </c>
      <c r="B28" s="24">
        <f>B6-B9</f>
        <v>-1494.8000000000011</v>
      </c>
      <c r="C28" s="24">
        <f>C6-C9</f>
        <v>1834.6</v>
      </c>
      <c r="D28" s="24"/>
      <c r="E28" s="6" t="e">
        <f>C28/#REF!*100</f>
        <v>#REF!</v>
      </c>
    </row>
    <row r="29" spans="1:5" ht="31.5">
      <c r="A29" s="16" t="s">
        <v>29</v>
      </c>
      <c r="B29" s="35">
        <v>2</v>
      </c>
      <c r="C29" s="35"/>
      <c r="D29" s="35"/>
      <c r="E29" s="18"/>
    </row>
    <row r="30" spans="1:5" ht="31.5">
      <c r="A30" s="19" t="s">
        <v>28</v>
      </c>
      <c r="B30" s="35">
        <v>3</v>
      </c>
      <c r="C30" s="35"/>
      <c r="D30" s="35"/>
      <c r="E30" s="34"/>
    </row>
    <row r="31" spans="1:5" ht="59.25" customHeight="1">
      <c r="A31" s="19" t="s">
        <v>24</v>
      </c>
      <c r="B31" s="35" t="s">
        <v>25</v>
      </c>
      <c r="C31" s="35"/>
      <c r="D31" s="35"/>
      <c r="E31" s="17"/>
    </row>
    <row r="32" spans="1:5" ht="15.7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buh1c</cp:lastModifiedBy>
  <cp:lastPrinted>2018-04-09T05:52:15Z</cp:lastPrinted>
  <dcterms:created xsi:type="dcterms:W3CDTF">1996-10-08T23:32:33Z</dcterms:created>
  <dcterms:modified xsi:type="dcterms:W3CDTF">2024-04-17T12:33:56Z</dcterms:modified>
</cp:coreProperties>
</file>