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25725"/>
</workbook>
</file>

<file path=xl/calcChain.xml><?xml version="1.0" encoding="utf-8"?>
<calcChain xmlns="http://schemas.openxmlformats.org/spreadsheetml/2006/main">
  <c r="B9" i="3"/>
  <c r="B6" l="1"/>
  <c r="D17"/>
  <c r="D15"/>
  <c r="D16"/>
  <c r="C6"/>
  <c r="C9"/>
  <c r="D9" s="1"/>
  <c r="E27"/>
  <c r="D27"/>
  <c r="D25"/>
  <c r="E24"/>
  <c r="D24"/>
  <c r="E23"/>
  <c r="D23"/>
  <c r="E22"/>
  <c r="D22"/>
  <c r="E21"/>
  <c r="D21"/>
  <c r="E20"/>
  <c r="D20"/>
  <c r="E19"/>
  <c r="D19"/>
  <c r="E18"/>
  <c r="D18"/>
  <c r="E15"/>
  <c r="E14"/>
  <c r="D14"/>
  <c r="E13"/>
  <c r="D13"/>
  <c r="E12"/>
  <c r="D12"/>
  <c r="E11"/>
  <c r="D11"/>
  <c r="E10"/>
  <c r="D10"/>
  <c r="D8"/>
  <c r="D7"/>
  <c r="D6" l="1"/>
  <c r="C28"/>
  <c r="E28" s="1"/>
  <c r="B28"/>
</calcChain>
</file>

<file path=xl/sharedStrings.xml><?xml version="1.0" encoding="utf-8"?>
<sst xmlns="http://schemas.openxmlformats.org/spreadsheetml/2006/main" count="36" uniqueCount="31">
  <si>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</si>
  <si>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</si>
  <si>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</si>
  <si>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</si>
  <si>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</si>
  <si>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</si>
  <si>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</si>
  <si>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</si>
  <si>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</si>
  <si>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</si>
  <si>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</si>
  <si>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</si>
  <si>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</si>
  <si>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</si>
  <si>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</si>
  <si>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</si>
  <si>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</si>
  <si>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</si>
  <si>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</si>
  <si>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</si>
  <si>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</si>
  <si>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</si>
  <si>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</si>
  <si>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</si>
  <si>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</si>
  <si>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</si>
  <si>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  2017 г.</t>
  </si>
  <si>
    <t>Исполнено за   2017 г.</t>
  </si>
  <si>
    <t>Численность муниципальных служащих 
за   2017 года</t>
  </si>
  <si>
    <t>Численность работников муниципальных учреждений за  2017 года</t>
  </si>
  <si>
    <t>фактические затраты на содержание муниципальных служащих  2017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</si>
</sst>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wrapText="1"/>
    </xf>
    <xf numFmtId="0" fontId="0" fillId="0" borderId="0" xfId="0" applyFill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BreakPreview" zoomScaleNormal="100" zoomScaleSheetLayoutView="100" workbookViewId="0">
      <selection activeCell="G32" sqref="G32"/>
    </sheetView>
  </sheetViews>
  <sheetFormatPr defaultRowHeight="15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>
      <c r="A1" s="39" t="s">
        <v>9</v>
      </c>
      <c r="B1" s="39"/>
      <c r="C1" s="39"/>
      <c r="D1" s="39"/>
      <c r="E1" s="39"/>
    </row>
    <row r="2" spans="1:5" ht="33" customHeight="1">
      <c r="A2" s="40" t="s">
        <v>26</v>
      </c>
      <c r="B2" s="40"/>
      <c r="C2" s="40"/>
      <c r="D2" s="40"/>
      <c r="E2" s="40"/>
    </row>
    <row r="3" spans="1:5" ht="15.75">
      <c r="A3" s="8"/>
      <c r="B3" s="21"/>
      <c r="C3" s="21"/>
      <c r="D3" s="21" t="s">
        <v>19</v>
      </c>
      <c r="E3" s="2"/>
    </row>
    <row r="4" spans="1:5" ht="12.75" customHeight="1">
      <c r="A4" s="41" t="s">
        <v>16</v>
      </c>
      <c r="B4" s="43" t="s">
        <v>10</v>
      </c>
      <c r="C4" s="44" t="s">
        <v>27</v>
      </c>
      <c r="D4" s="45" t="s">
        <v>17</v>
      </c>
      <c r="E4" s="46" t="s">
        <v>0</v>
      </c>
    </row>
    <row r="5" spans="1:5" ht="51.75" customHeight="1">
      <c r="A5" s="42"/>
      <c r="B5" s="43"/>
      <c r="C5" s="44"/>
      <c r="D5" s="45"/>
      <c r="E5" s="47"/>
    </row>
    <row r="6" spans="1:5" ht="15.75">
      <c r="A6" s="9" t="s">
        <v>14</v>
      </c>
      <c r="B6" s="22">
        <f>SUM(B7:B8)</f>
        <v>3983.25</v>
      </c>
      <c r="C6" s="23">
        <f>SUM(C7:C8)</f>
        <v>3915.0099999999998</v>
      </c>
      <c r="D6" s="24">
        <f t="shared" ref="D6:D27" si="0">C6/B6*100</f>
        <v>98.286826084227698</v>
      </c>
      <c r="E6" s="3"/>
    </row>
    <row r="7" spans="1:5" ht="15.75">
      <c r="A7" s="28" t="s">
        <v>15</v>
      </c>
      <c r="B7" s="29">
        <v>804.5</v>
      </c>
      <c r="C7" s="30">
        <v>825.08</v>
      </c>
      <c r="D7" s="31">
        <f t="shared" si="0"/>
        <v>102.55811062771909</v>
      </c>
      <c r="E7" s="3"/>
    </row>
    <row r="8" spans="1:5" ht="15.75">
      <c r="A8" s="28" t="s">
        <v>12</v>
      </c>
      <c r="B8" s="29">
        <v>3178.75</v>
      </c>
      <c r="C8" s="30">
        <v>3089.93</v>
      </c>
      <c r="D8" s="31">
        <f t="shared" si="0"/>
        <v>97.205819897758545</v>
      </c>
      <c r="E8" s="3"/>
    </row>
    <row r="9" spans="1:5" ht="15.75">
      <c r="A9" s="9" t="s">
        <v>13</v>
      </c>
      <c r="B9" s="22">
        <f>B10+B12+B14+B17+B18+B20+B22+B24+B27+B16+B26+B25</f>
        <v>4055.3500000000004</v>
      </c>
      <c r="C9" s="22">
        <f>C10+C12+C14+C17+C18+C20+C22+C24+C27+C16+C26+C25</f>
        <v>3935.1600000000003</v>
      </c>
      <c r="D9" s="24">
        <f t="shared" si="0"/>
        <v>97.036260741982815</v>
      </c>
      <c r="E9" s="3"/>
    </row>
    <row r="10" spans="1:5" ht="15.75">
      <c r="A10" s="10" t="s">
        <v>1</v>
      </c>
      <c r="B10" s="24">
        <v>2367.2399999999998</v>
      </c>
      <c r="C10" s="25">
        <v>2367.06</v>
      </c>
      <c r="D10" s="24">
        <f t="shared" si="0"/>
        <v>99.992396208242525</v>
      </c>
      <c r="E10" s="4" t="e">
        <f>C10/#REF!*100</f>
        <v>#REF!</v>
      </c>
    </row>
    <row r="11" spans="1:5" ht="15" customHeight="1">
      <c r="A11" s="11" t="s">
        <v>11</v>
      </c>
      <c r="B11" s="31">
        <v>1363.53</v>
      </c>
      <c r="C11" s="32">
        <v>1363.5</v>
      </c>
      <c r="D11" s="31">
        <f t="shared" si="0"/>
        <v>99.997799828386619</v>
      </c>
      <c r="E11" s="5" t="e">
        <f>C11/#REF!*100</f>
        <v>#REF!</v>
      </c>
    </row>
    <row r="12" spans="1:5" ht="15.75">
      <c r="A12" s="12" t="s">
        <v>23</v>
      </c>
      <c r="B12" s="24">
        <v>68.3</v>
      </c>
      <c r="C12" s="25">
        <v>68.3</v>
      </c>
      <c r="D12" s="24">
        <f t="shared" si="0"/>
        <v>100</v>
      </c>
      <c r="E12" s="4" t="e">
        <f>C12/#REF!*100</f>
        <v>#REF!</v>
      </c>
    </row>
    <row r="13" spans="1:5" ht="14.25" customHeight="1">
      <c r="A13" s="11" t="s">
        <v>11</v>
      </c>
      <c r="B13" s="33">
        <v>62.1</v>
      </c>
      <c r="C13" s="32">
        <v>62.1</v>
      </c>
      <c r="D13" s="31">
        <f t="shared" si="0"/>
        <v>100</v>
      </c>
      <c r="E13" s="5" t="e">
        <f>C13/#REF!*100</f>
        <v>#REF!</v>
      </c>
    </row>
    <row r="14" spans="1:5" ht="31.5">
      <c r="A14" s="12" t="s">
        <v>2</v>
      </c>
      <c r="B14" s="26">
        <v>1.3</v>
      </c>
      <c r="C14" s="25">
        <v>1.3</v>
      </c>
      <c r="D14" s="24">
        <f t="shared" si="0"/>
        <v>100</v>
      </c>
      <c r="E14" s="4" t="e">
        <f>C14/#REF!*100</f>
        <v>#REF!</v>
      </c>
    </row>
    <row r="15" spans="1:5" ht="14.25" hidden="1" customHeight="1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>
      <c r="A16" s="12" t="s">
        <v>3</v>
      </c>
      <c r="B16" s="26">
        <v>143.74</v>
      </c>
      <c r="C16" s="25">
        <v>125.31</v>
      </c>
      <c r="D16" s="24">
        <f t="shared" si="0"/>
        <v>87.17823848615555</v>
      </c>
      <c r="E16" s="6"/>
    </row>
    <row r="17" spans="1:5" ht="15.75">
      <c r="A17" s="10" t="s">
        <v>18</v>
      </c>
      <c r="B17" s="26">
        <v>108.87</v>
      </c>
      <c r="C17" s="25">
        <v>108.63</v>
      </c>
      <c r="D17" s="24">
        <f t="shared" si="0"/>
        <v>99.77955359603196</v>
      </c>
      <c r="E17" s="4"/>
    </row>
    <row r="18" spans="1:5" ht="15.75" hidden="1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>
      <c r="A20" s="13" t="s">
        <v>5</v>
      </c>
      <c r="B20" s="24">
        <v>1251.06</v>
      </c>
      <c r="C20" s="25">
        <v>1149.73</v>
      </c>
      <c r="D20" s="24">
        <f t="shared" si="0"/>
        <v>91.900468402794431</v>
      </c>
      <c r="E20" s="4" t="e">
        <f>C20/#REF!*100</f>
        <v>#REF!</v>
      </c>
    </row>
    <row r="21" spans="1:5" ht="15.75" customHeight="1">
      <c r="A21" s="11" t="s">
        <v>11</v>
      </c>
      <c r="B21" s="31">
        <v>945.13</v>
      </c>
      <c r="C21" s="32">
        <v>914.16</v>
      </c>
      <c r="D21" s="31">
        <f t="shared" si="0"/>
        <v>96.723202099182117</v>
      </c>
      <c r="E21" s="5" t="e">
        <f>C21/#REF!*100</f>
        <v>#REF!</v>
      </c>
    </row>
    <row r="22" spans="1:5" ht="15.75" hidden="1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>
      <c r="A24" s="12" t="s">
        <v>6</v>
      </c>
      <c r="B24" s="24">
        <v>114.84</v>
      </c>
      <c r="C24" s="26">
        <v>114.83</v>
      </c>
      <c r="D24" s="24">
        <f t="shared" si="0"/>
        <v>99.99129223267154</v>
      </c>
      <c r="E24" s="4" t="e">
        <f>C24/#REF!*100</f>
        <v>#REF!</v>
      </c>
    </row>
    <row r="25" spans="1:5" ht="15.75" hidden="1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>
      <c r="A26" s="12" t="s">
        <v>20</v>
      </c>
      <c r="B26" s="24">
        <v>0</v>
      </c>
      <c r="C26" s="26">
        <v>0</v>
      </c>
      <c r="D26" s="24">
        <v>0</v>
      </c>
      <c r="E26" s="4"/>
    </row>
    <row r="27" spans="1:5" ht="0.75" customHeight="1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>
      <c r="A28" s="14" t="s">
        <v>8</v>
      </c>
      <c r="B28" s="24">
        <f>B6-B9</f>
        <v>-72.100000000000364</v>
      </c>
      <c r="C28" s="24">
        <f>C6-C9</f>
        <v>-20.150000000000546</v>
      </c>
      <c r="D28" s="24"/>
      <c r="E28" s="6" t="e">
        <f>C28/#REF!*100</f>
        <v>#REF!</v>
      </c>
    </row>
    <row r="29" spans="1:5" ht="31.5">
      <c r="A29" s="16" t="s">
        <v>28</v>
      </c>
      <c r="B29" s="38">
        <v>3</v>
      </c>
      <c r="C29" s="38"/>
      <c r="D29" s="38"/>
      <c r="E29" s="18"/>
    </row>
    <row r="30" spans="1:5" ht="31.5">
      <c r="A30" s="19" t="s">
        <v>29</v>
      </c>
      <c r="B30" s="38">
        <v>3</v>
      </c>
      <c r="C30" s="38"/>
      <c r="D30" s="38"/>
      <c r="E30" s="34"/>
    </row>
    <row r="31" spans="1:5" s="37" customFormat="1" ht="31.5">
      <c r="A31" s="36" t="s">
        <v>30</v>
      </c>
      <c r="B31" s="35"/>
      <c r="C31" s="48">
        <v>1363.5</v>
      </c>
      <c r="D31" s="35"/>
      <c r="E31" s="34"/>
    </row>
    <row r="32" spans="1:5" ht="59.25" customHeight="1">
      <c r="A32" s="19" t="s">
        <v>24</v>
      </c>
      <c r="B32" s="38" t="s">
        <v>25</v>
      </c>
      <c r="C32" s="38"/>
      <c r="D32" s="38"/>
      <c r="E32" s="17"/>
    </row>
    <row r="33" spans="1:5" ht="15.75">
      <c r="A33" s="8"/>
      <c r="B33" s="21"/>
      <c r="C33" s="21"/>
      <c r="D33" s="21"/>
      <c r="E33" s="7"/>
    </row>
  </sheetData>
  <mergeCells count="10">
    <mergeCell ref="B29:D29"/>
    <mergeCell ref="B32:D32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2018-01-24T06:17:05Z</cp:lastPrinted>
  <dcterms:created xsi:type="dcterms:W3CDTF">1996-10-08T23:32:33Z</dcterms:created>
  <dcterms:modified xsi:type="dcterms:W3CDTF">2018-01-24T06:17:30Z</dcterms:modified>
</cp:coreProperties>
</file>