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25725"/>
</workbook>
</file>

<file path=xl/calcChain.xml><?xml version="1.0" encoding="utf-8"?>
<calcChain xmlns="http://schemas.openxmlformats.org/spreadsheetml/2006/main">
  <c r="B9" i="3"/>
  <c r="B6" l="1"/>
  <c r="D17"/>
  <c r="D15"/>
  <c r="D16"/>
  <c r="C6"/>
  <c r="C9"/>
  <c r="D9" s="1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6"/>
  <c r="C28" l="1"/>
  <c r="E28" s="1"/>
  <c r="B28"/>
</calcChain>
</file>

<file path=xl/sharedStrings.xml><?xml version="1.0" encoding="utf-8"?>
<sst xmlns="http://schemas.openxmlformats.org/spreadsheetml/2006/main" count="36" uniqueCount="31">
  <si>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</si>
  <si>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</si>
  <si>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</si>
  <si>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</si>
  <si>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</si>
  <si>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</si>
  <si>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</si>
  <si>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</si>
  <si>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</si>
  <si>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</si>
  <si>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</si>
  <si>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</si>
  <si>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</si>
  <si>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</si>
  <si>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</si>
  <si>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</si>
  <si>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</si>
  <si>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</si>
  <si>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</si>
  <si>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</si>
  <si>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</si>
  <si>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</si>
  <si>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</si>
  <si>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</si>
  <si>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</si>
  <si>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</si>
  <si>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9 месяцев  2017 г.</t>
  </si>
  <si>
    <t>Исполнено за 9 месяцев  2017 г.</t>
  </si>
  <si>
    <t>Численность муниципальных служащих 
за 9 месяцев  2017 года</t>
  </si>
  <si>
    <t>Численность работников муниципальных учреждений за 9 месяцев 2017 года</t>
  </si>
  <si>
    <t>фактические затраты на содержание муниципальных служащих за 9 месяцев 2017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</si>
</sst>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wrapText="1"/>
    </xf>
    <xf numFmtId="0" fontId="0" fillId="0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view="pageBreakPreview" zoomScaleNormal="100" zoomScaleSheetLayoutView="100" workbookViewId="0">
      <selection activeCell="B32" sqref="B32:D32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7" t="s">
        <v>9</v>
      </c>
      <c r="B1" s="37"/>
      <c r="C1" s="37"/>
      <c r="D1" s="37"/>
      <c r="E1" s="37"/>
    </row>
    <row r="2" spans="1:5" ht="33" customHeight="1">
      <c r="A2" s="38" t="s">
        <v>26</v>
      </c>
      <c r="B2" s="38"/>
      <c r="C2" s="38"/>
      <c r="D2" s="38"/>
      <c r="E2" s="38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39" t="s">
        <v>16</v>
      </c>
      <c r="B4" s="41" t="s">
        <v>10</v>
      </c>
      <c r="C4" s="42" t="s">
        <v>27</v>
      </c>
      <c r="D4" s="43" t="s">
        <v>17</v>
      </c>
      <c r="E4" s="44" t="s">
        <v>0</v>
      </c>
    </row>
    <row r="5" spans="1:5" ht="51.75" customHeight="1">
      <c r="A5" s="40"/>
      <c r="B5" s="41"/>
      <c r="C5" s="42"/>
      <c r="D5" s="43"/>
      <c r="E5" s="45"/>
    </row>
    <row r="6" spans="1:5" ht="15.75">
      <c r="A6" s="9" t="s">
        <v>14</v>
      </c>
      <c r="B6" s="22">
        <f>SUM(B7:B8)</f>
        <v>3895.1499999999996</v>
      </c>
      <c r="C6" s="23">
        <f>SUM(C7:C8)</f>
        <v>2425.84</v>
      </c>
      <c r="D6" s="24">
        <f t="shared" ref="D6:D27" si="0">C6/B6*100</f>
        <v>62.278474513176654</v>
      </c>
      <c r="E6" s="3"/>
    </row>
    <row r="7" spans="1:5" ht="15.75">
      <c r="A7" s="28" t="s">
        <v>15</v>
      </c>
      <c r="B7" s="29">
        <v>783.8</v>
      </c>
      <c r="C7" s="30">
        <v>413.42</v>
      </c>
      <c r="D7" s="31">
        <f t="shared" si="0"/>
        <v>52.745598366930345</v>
      </c>
      <c r="E7" s="3"/>
    </row>
    <row r="8" spans="1:5" ht="15.75">
      <c r="A8" s="28" t="s">
        <v>12</v>
      </c>
      <c r="B8" s="29">
        <v>3111.35</v>
      </c>
      <c r="C8" s="30">
        <v>2012.42</v>
      </c>
      <c r="D8" s="31">
        <f t="shared" si="0"/>
        <v>64.679962074340722</v>
      </c>
      <c r="E8" s="3"/>
    </row>
    <row r="9" spans="1:5" ht="15.75">
      <c r="A9" s="9" t="s">
        <v>13</v>
      </c>
      <c r="B9" s="22">
        <f>B10+B12+B14+B17+B18+B20+B22+B24+B27+B16+B26+B25</f>
        <v>3967.2500000000005</v>
      </c>
      <c r="C9" s="22">
        <f>C10+C12+C14+C17+C18+C20+C22+C24+C27+C16+C26+C25</f>
        <v>2394.9399999999996</v>
      </c>
      <c r="D9" s="24">
        <f t="shared" si="0"/>
        <v>60.367761043544</v>
      </c>
      <c r="E9" s="3"/>
    </row>
    <row r="10" spans="1:5" ht="15.75">
      <c r="A10" s="10" t="s">
        <v>1</v>
      </c>
      <c r="B10" s="24">
        <v>2120.6</v>
      </c>
      <c r="C10" s="25">
        <v>1622.33</v>
      </c>
      <c r="D10" s="24">
        <f t="shared" si="0"/>
        <v>76.503348109025751</v>
      </c>
      <c r="E10" s="4" t="e">
        <f>C10/#REF!*100</f>
        <v>#REF!</v>
      </c>
    </row>
    <row r="11" spans="1:5" ht="15" customHeight="1">
      <c r="A11" s="11" t="s">
        <v>11</v>
      </c>
      <c r="B11" s="31">
        <v>1399.3</v>
      </c>
      <c r="C11" s="32">
        <v>920.94</v>
      </c>
      <c r="D11" s="31">
        <f t="shared" si="0"/>
        <v>65.81433573929823</v>
      </c>
      <c r="E11" s="5" t="e">
        <f>C11/#REF!*100</f>
        <v>#REF!</v>
      </c>
    </row>
    <row r="12" spans="1:5" ht="15.75">
      <c r="A12" s="12" t="s">
        <v>23</v>
      </c>
      <c r="B12" s="24">
        <v>68.3</v>
      </c>
      <c r="C12" s="25">
        <v>51.23</v>
      </c>
      <c r="D12" s="24">
        <f t="shared" si="0"/>
        <v>75.007320644216691</v>
      </c>
      <c r="E12" s="4" t="e">
        <f>C12/#REF!*100</f>
        <v>#REF!</v>
      </c>
    </row>
    <row r="13" spans="1:5" ht="14.25" customHeight="1">
      <c r="A13" s="11" t="s">
        <v>11</v>
      </c>
      <c r="B13" s="33">
        <v>62.1</v>
      </c>
      <c r="C13" s="32">
        <v>50.53</v>
      </c>
      <c r="D13" s="31">
        <f t="shared" si="0"/>
        <v>81.368760064412243</v>
      </c>
      <c r="E13" s="5" t="e">
        <f>C13/#REF!*100</f>
        <v>#REF!</v>
      </c>
    </row>
    <row r="14" spans="1:5" ht="31.5">
      <c r="A14" s="12" t="s">
        <v>2</v>
      </c>
      <c r="B14" s="26">
        <v>1.3</v>
      </c>
      <c r="C14" s="25">
        <v>1.3</v>
      </c>
      <c r="D14" s="24">
        <f t="shared" si="0"/>
        <v>100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125.78</v>
      </c>
      <c r="C16" s="25">
        <v>119.11</v>
      </c>
      <c r="D16" s="24">
        <f t="shared" si="0"/>
        <v>94.697090157417705</v>
      </c>
      <c r="E16" s="6"/>
    </row>
    <row r="17" spans="1:5" ht="15.75">
      <c r="A17" s="10" t="s">
        <v>18</v>
      </c>
      <c r="B17" s="26">
        <v>140.66999999999999</v>
      </c>
      <c r="C17" s="25">
        <v>98.1</v>
      </c>
      <c r="D17" s="24">
        <f t="shared" si="0"/>
        <v>69.73768394113884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1401.1</v>
      </c>
      <c r="C20" s="25">
        <v>426.48</v>
      </c>
      <c r="D20" s="24">
        <f t="shared" si="0"/>
        <v>30.438940832203272</v>
      </c>
      <c r="E20" s="4" t="e">
        <f>C20/#REF!*100</f>
        <v>#REF!</v>
      </c>
    </row>
    <row r="21" spans="1:5" ht="15.75" customHeight="1">
      <c r="A21" s="11" t="s">
        <v>11</v>
      </c>
      <c r="B21" s="31">
        <v>935.2</v>
      </c>
      <c r="C21" s="32">
        <v>321.22000000000003</v>
      </c>
      <c r="D21" s="31">
        <f t="shared" si="0"/>
        <v>34.34773310521814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109.5</v>
      </c>
      <c r="C24" s="26">
        <v>76.39</v>
      </c>
      <c r="D24" s="24">
        <f t="shared" si="0"/>
        <v>69.762557077625573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-72.100000000000819</v>
      </c>
      <c r="C28" s="24">
        <f>C6-C9</f>
        <v>30.900000000000546</v>
      </c>
      <c r="D28" s="24"/>
      <c r="E28" s="6" t="e">
        <f>C28/#REF!*100</f>
        <v>#REF!</v>
      </c>
    </row>
    <row r="29" spans="1:5" ht="31.5">
      <c r="A29" s="16" t="s">
        <v>28</v>
      </c>
      <c r="B29" s="36">
        <v>3</v>
      </c>
      <c r="C29" s="36"/>
      <c r="D29" s="36"/>
      <c r="E29" s="18"/>
    </row>
    <row r="30" spans="1:5" ht="31.5">
      <c r="A30" s="19" t="s">
        <v>29</v>
      </c>
      <c r="B30" s="36">
        <v>3</v>
      </c>
      <c r="C30" s="36"/>
      <c r="D30" s="36"/>
      <c r="E30" s="34"/>
    </row>
    <row r="31" spans="1:5" s="47" customFormat="1" ht="47.25">
      <c r="A31" s="46" t="s">
        <v>30</v>
      </c>
      <c r="B31" s="35"/>
      <c r="C31" s="35">
        <v>922.3</v>
      </c>
      <c r="D31" s="35"/>
      <c r="E31" s="34"/>
    </row>
    <row r="32" spans="1:5" ht="59.25" customHeight="1">
      <c r="A32" s="19" t="s">
        <v>24</v>
      </c>
      <c r="B32" s="36" t="s">
        <v>25</v>
      </c>
      <c r="C32" s="36"/>
      <c r="D32" s="36"/>
      <c r="E32" s="17"/>
    </row>
    <row r="33" spans="1:5" ht="15.75">
      <c r="A33" s="8"/>
      <c r="B33" s="21"/>
      <c r="C33" s="21"/>
      <c r="D33" s="21"/>
      <c r="E33" s="7"/>
    </row>
  </sheetData>
  <mergeCells count="10">
    <mergeCell ref="B29:D29"/>
    <mergeCell ref="B32:D32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2017-11-08T06:02:27Z</cp:lastPrinted>
  <dcterms:created xsi:type="dcterms:W3CDTF">1996-10-08T23:32:33Z</dcterms:created>
  <dcterms:modified xsi:type="dcterms:W3CDTF">2017-11-08T06:09:57Z</dcterms:modified>
</cp:coreProperties>
</file>