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C28" i="3" l="1"/>
  <c r="B9" i="3" l="1"/>
  <c r="B6" i="3"/>
  <c r="B28" i="3" s="1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E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<sst xmlns="http://schemas.openxmlformats.org/spreadsheetml/2006/main" count="35" uniqueCount="30">
  <si>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</si>
  <si>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</si>
  <si>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</si>
  <si>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</si>
  <si>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</si>
  <si>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</si>
  <si>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</si>
  <si>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</si>
  <si>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</si>
  <si>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</si>
  <si>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</si>
  <si>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</si>
  <si>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</si>
  <si>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</si>
  <si>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</si>
  <si>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</si>
  <si>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</si>
  <si>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</si>
  <si>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</si>
  <si>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</si>
  <si>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</si>
  <si>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</si>
  <si>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</si>
  <si>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</si>
  <si>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</si>
  <si>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</si>
  <si>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 2021 г.</t>
  </si>
  <si>
    <t>Исполнено за  2021 г.</t>
  </si>
  <si>
    <t>Численность муниципальных служащих 
за  2021 года</t>
  </si>
  <si>
    <t>Численность работников муниципальных учреждений за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</si>
</sst>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B31" sqref="B31:D31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6437.0199999999995</v>
      </c>
      <c r="C6" s="23">
        <f>SUM(C7:C8)</f>
        <v>6441.16</v>
      </c>
      <c r="D6" s="24">
        <f t="shared" ref="D6:D27" si="0">C6/B6*100</f>
        <v>100.06431547517329</v>
      </c>
      <c r="E6" s="3"/>
    </row>
    <row r="7" spans="1:5" ht="15.75" x14ac:dyDescent="0.25">
      <c r="A7" s="28" t="s">
        <v>15</v>
      </c>
      <c r="B7" s="29">
        <v>759.7</v>
      </c>
      <c r="C7" s="30">
        <v>763.84</v>
      </c>
      <c r="D7" s="31">
        <f t="shared" si="0"/>
        <v>100.54495195471898</v>
      </c>
      <c r="E7" s="3"/>
    </row>
    <row r="8" spans="1:5" ht="15.75" x14ac:dyDescent="0.25">
      <c r="A8" s="28" t="s">
        <v>12</v>
      </c>
      <c r="B8" s="29">
        <v>5677.32</v>
      </c>
      <c r="C8" s="30">
        <v>5677.32</v>
      </c>
      <c r="D8" s="31">
        <f t="shared" si="0"/>
        <v>100</v>
      </c>
      <c r="E8" s="3"/>
    </row>
    <row r="9" spans="1:5" ht="15.75" x14ac:dyDescent="0.25">
      <c r="A9" s="9" t="s">
        <v>13</v>
      </c>
      <c r="B9" s="22">
        <f>B10+B12+B14+B17+B18+B20+B22+B24+B27+B16+B26+B25</f>
        <v>6492.71</v>
      </c>
      <c r="C9" s="22">
        <f>C10+C12+C14+C17+C18+C20+C22+C24+C27+C16+C26+C25</f>
        <v>5900.34</v>
      </c>
      <c r="D9" s="24">
        <f t="shared" si="0"/>
        <v>90.876382897126163</v>
      </c>
      <c r="E9" s="3"/>
    </row>
    <row r="10" spans="1:5" ht="15.75" x14ac:dyDescent="0.25">
      <c r="A10" s="10" t="s">
        <v>1</v>
      </c>
      <c r="B10" s="24">
        <v>2738.03</v>
      </c>
      <c r="C10" s="25">
        <v>2672.95</v>
      </c>
      <c r="D10" s="24">
        <f t="shared" si="0"/>
        <v>97.623108585369749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1678.2</v>
      </c>
      <c r="C11" s="32">
        <v>1641.66</v>
      </c>
      <c r="D11" s="31">
        <f t="shared" si="0"/>
        <v>97.822667143367894</v>
      </c>
      <c r="E11" s="5" t="e">
        <f>C11/#REF!*100</f>
        <v>#REF!</v>
      </c>
    </row>
    <row r="12" spans="1:5" ht="15.75" x14ac:dyDescent="0.25">
      <c r="A12" s="12" t="s">
        <v>23</v>
      </c>
      <c r="B12" s="24">
        <v>90.6</v>
      </c>
      <c r="C12" s="25">
        <v>90.6</v>
      </c>
      <c r="D12" s="24">
        <f t="shared" si="0"/>
        <v>100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80.2</v>
      </c>
      <c r="C13" s="32">
        <v>80.2</v>
      </c>
      <c r="D13" s="31">
        <f t="shared" si="0"/>
        <v>100</v>
      </c>
      <c r="E13" s="5" t="e">
        <f>C13/#REF!*100</f>
        <v>#REF!</v>
      </c>
    </row>
    <row r="14" spans="1:5" ht="31.5" x14ac:dyDescent="0.25">
      <c r="A14" s="12" t="s">
        <v>2</v>
      </c>
      <c r="B14" s="26">
        <v>102.5</v>
      </c>
      <c r="C14" s="25">
        <v>102.5</v>
      </c>
      <c r="D14" s="24">
        <f t="shared" si="0"/>
        <v>100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279.2</v>
      </c>
      <c r="C16" s="25">
        <v>163.96</v>
      </c>
      <c r="D16" s="24">
        <f t="shared" si="0"/>
        <v>58.724928366762185</v>
      </c>
      <c r="E16" s="6"/>
    </row>
    <row r="17" spans="1:5" ht="15.75" x14ac:dyDescent="0.25">
      <c r="A17" s="10" t="s">
        <v>18</v>
      </c>
      <c r="B17" s="26">
        <v>1688.58</v>
      </c>
      <c r="C17" s="25">
        <v>1481.19</v>
      </c>
      <c r="D17" s="24">
        <f t="shared" si="0"/>
        <v>87.718082649326661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1388.2</v>
      </c>
      <c r="C20" s="25">
        <v>1183.54</v>
      </c>
      <c r="D20" s="24">
        <f t="shared" si="0"/>
        <v>85.25716755510733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924.5</v>
      </c>
      <c r="C21" s="32">
        <v>837</v>
      </c>
      <c r="D21" s="31">
        <f t="shared" si="0"/>
        <v>90.535424553812874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205.5</v>
      </c>
      <c r="C24" s="26">
        <v>205.5</v>
      </c>
      <c r="D24" s="24">
        <f t="shared" si="0"/>
        <v>100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0.1</v>
      </c>
      <c r="C26" s="26">
        <v>0.1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B9-B6</f>
        <v>55.690000000000509</v>
      </c>
      <c r="C28" s="24">
        <f>C9-C6</f>
        <v>-540.81999999999971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2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2018-04-09T05:52:15Z</cp:lastPrinted>
  <dcterms:created xsi:type="dcterms:W3CDTF">1996-10-08T23:32:33Z</dcterms:created>
  <dcterms:modified xsi:type="dcterms:W3CDTF">2022-01-31T13:26:57Z</dcterms:modified>
</cp:coreProperties>
</file>