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<sst xmlns="http://schemas.openxmlformats.org/spreadsheetml/2006/main" count="35" uniqueCount="30">
  <si>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</si>
  <si>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</si>
  <si>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</si>
  <si>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</si>
  <si>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</si>
  <si>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</si>
  <si>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</si>
  <si>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</si>
  <si>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</si>
  <si>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</si>
  <si>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</si>
  <si>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</si>
  <si>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</si>
  <si>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</si>
  <si>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</si>
  <si>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</si>
  <si>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</si>
  <si>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</si>
  <si>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</si>
  <si>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</si>
  <si>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</si>
  <si>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</si>
  <si>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</si>
  <si>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</si>
  <si>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</si>
  <si>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</si>
  <si>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полугодие  2021 г.</t>
  </si>
  <si>
    <t>Исполнено за 1 полугодие 2021 г.</t>
  </si>
  <si>
    <t>Численность муниципальных служащих 
за 1 полугодие  2021 года</t>
  </si>
  <si>
    <t>Численность работников муниципальных учреждений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</si>
</sst>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C14" sqref="C14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6022.5</v>
      </c>
      <c r="C6" s="23">
        <f>SUM(C7:C8)</f>
        <v>2732.9</v>
      </c>
      <c r="D6" s="24">
        <f t="shared" ref="D6:D27" si="0">C6/B6*100</f>
        <v>45.378165213781649</v>
      </c>
      <c r="E6" s="3"/>
    </row>
    <row r="7" spans="1:5" ht="15.75" x14ac:dyDescent="0.25">
      <c r="A7" s="28" t="s">
        <v>15</v>
      </c>
      <c r="B7" s="29">
        <v>552.29999999999995</v>
      </c>
      <c r="C7" s="30">
        <v>268</v>
      </c>
      <c r="D7" s="31">
        <f t="shared" si="0"/>
        <v>48.524352706862217</v>
      </c>
      <c r="E7" s="3"/>
    </row>
    <row r="8" spans="1:5" ht="15.75" x14ac:dyDescent="0.25">
      <c r="A8" s="28" t="s">
        <v>12</v>
      </c>
      <c r="B8" s="29">
        <v>5470.2</v>
      </c>
      <c r="C8" s="30">
        <v>2464.9</v>
      </c>
      <c r="D8" s="31">
        <f t="shared" si="0"/>
        <v>45.060509670578774</v>
      </c>
      <c r="E8" s="3"/>
    </row>
    <row r="9" spans="1:5" ht="15.75" x14ac:dyDescent="0.25">
      <c r="A9" s="9" t="s">
        <v>13</v>
      </c>
      <c r="B9" s="22">
        <f>B10+B12+B14+B17+B18+B20+B22+B24+B27+B16+B26+B25</f>
        <v>6078.1999999999989</v>
      </c>
      <c r="C9" s="22">
        <f>C10+C12+C14+C17+C18+C20+C22+C24+C27+C16+C26+C25</f>
        <v>2065.9999999999995</v>
      </c>
      <c r="D9" s="24">
        <f t="shared" si="0"/>
        <v>33.990326083379948</v>
      </c>
      <c r="E9" s="3"/>
    </row>
    <row r="10" spans="1:5" ht="15.75" x14ac:dyDescent="0.25">
      <c r="A10" s="10" t="s">
        <v>1</v>
      </c>
      <c r="B10" s="24">
        <v>2789.2</v>
      </c>
      <c r="C10" s="25">
        <v>1077.5</v>
      </c>
      <c r="D10" s="24">
        <f t="shared" si="0"/>
        <v>38.631148716477846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1678.2</v>
      </c>
      <c r="C11" s="32">
        <v>720.3</v>
      </c>
      <c r="D11" s="31">
        <f t="shared" si="0"/>
        <v>42.920986771540932</v>
      </c>
      <c r="E11" s="5" t="e">
        <f>C11/#REF!*100</f>
        <v>#REF!</v>
      </c>
    </row>
    <row r="12" spans="1:5" ht="15.75" x14ac:dyDescent="0.25">
      <c r="A12" s="12" t="s">
        <v>23</v>
      </c>
      <c r="B12" s="24">
        <v>90.6</v>
      </c>
      <c r="C12" s="25">
        <v>22.6</v>
      </c>
      <c r="D12" s="24">
        <f t="shared" si="0"/>
        <v>24.944812362030909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80.2</v>
      </c>
      <c r="C13" s="32">
        <v>40.1</v>
      </c>
      <c r="D13" s="31">
        <f t="shared" si="0"/>
        <v>50</v>
      </c>
      <c r="E13" s="5" t="e">
        <f>C13/#REF!*100</f>
        <v>#REF!</v>
      </c>
    </row>
    <row r="14" spans="1:5" ht="31.5" x14ac:dyDescent="0.25">
      <c r="A14" s="12" t="s">
        <v>2</v>
      </c>
      <c r="B14" s="26">
        <v>67.5</v>
      </c>
      <c r="C14" s="25">
        <v>67.5</v>
      </c>
      <c r="D14" s="24">
        <f t="shared" si="0"/>
        <v>100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600.4</v>
      </c>
      <c r="C16" s="25">
        <v>14.1</v>
      </c>
      <c r="D16" s="24">
        <f t="shared" si="0"/>
        <v>2.3484343770819454</v>
      </c>
      <c r="E16" s="6"/>
    </row>
    <row r="17" spans="1:5" ht="15.75" x14ac:dyDescent="0.25">
      <c r="A17" s="10" t="s">
        <v>18</v>
      </c>
      <c r="B17" s="26">
        <v>936.7</v>
      </c>
      <c r="C17" s="25">
        <v>214</v>
      </c>
      <c r="D17" s="24">
        <f t="shared" si="0"/>
        <v>22.846162058289739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1388.2</v>
      </c>
      <c r="C20" s="25">
        <v>579.5</v>
      </c>
      <c r="D20" s="24">
        <f t="shared" si="0"/>
        <v>41.744705373865436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924.5</v>
      </c>
      <c r="C21" s="32">
        <v>340.6</v>
      </c>
      <c r="D21" s="31">
        <f t="shared" si="0"/>
        <v>36.841535965386697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205.4</v>
      </c>
      <c r="C24" s="26">
        <v>90.7</v>
      </c>
      <c r="D24" s="24">
        <f t="shared" si="0"/>
        <v>44.157740993184028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0.2</v>
      </c>
      <c r="C26" s="26">
        <v>0.1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-55.699999999998909</v>
      </c>
      <c r="C28" s="24">
        <f>C6-C9</f>
        <v>666.90000000000055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2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2021-07-08T12:12:13Z</dcterms:modified>
</cp:coreProperties>
</file>