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<sst xmlns="http://schemas.openxmlformats.org/spreadsheetml/2006/main" count="35" uniqueCount="30">
  <si>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</si>
  <si>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</si>
  <si>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</si>
  <si>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</si>
  <si>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</si>
  <si>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</si>
  <si>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</si>
  <si>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</si>
  <si>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</si>
  <si>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</si>
  <si>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</si>
  <si>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</si>
  <si>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</si>
  <si>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</si>
  <si>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</si>
  <si>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</si>
  <si>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</si>
  <si>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</si>
  <si>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</si>
  <si>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</si>
  <si>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</si>
  <si>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</si>
  <si>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</si>
  <si>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</si>
  <si>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</si>
  <si>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</si>
  <si>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9 месяцев  2020 г.</t>
  </si>
  <si>
    <t>Исполнено за 9 месяцев 2020 г.</t>
  </si>
  <si>
    <t>Численность муниципальных служащих 
за 9 месяцев  2020 года</t>
  </si>
  <si>
    <t>Численность работников муниципальных учреждений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</si>
</sst>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B31" sqref="B31:D31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6730.5</v>
      </c>
      <c r="C6" s="23">
        <f>SUM(C7:C8)</f>
        <v>5083.2</v>
      </c>
      <c r="D6" s="24">
        <f t="shared" ref="D6:D27" si="0">C6/B6*100</f>
        <v>75.524849565411188</v>
      </c>
      <c r="E6" s="3"/>
    </row>
    <row r="7" spans="1:5" ht="15.75" x14ac:dyDescent="0.25">
      <c r="A7" s="28" t="s">
        <v>15</v>
      </c>
      <c r="B7" s="29">
        <v>2855.7</v>
      </c>
      <c r="C7" s="30">
        <v>2462.6999999999998</v>
      </c>
      <c r="D7" s="31">
        <f t="shared" si="0"/>
        <v>86.238050215358754</v>
      </c>
      <c r="E7" s="3"/>
    </row>
    <row r="8" spans="1:5" ht="15.75" x14ac:dyDescent="0.25">
      <c r="A8" s="28" t="s">
        <v>12</v>
      </c>
      <c r="B8" s="29">
        <v>3874.8</v>
      </c>
      <c r="C8" s="30">
        <v>2620.5</v>
      </c>
      <c r="D8" s="31">
        <f t="shared" si="0"/>
        <v>67.629296995973988</v>
      </c>
      <c r="E8" s="3"/>
    </row>
    <row r="9" spans="1:5" ht="15.75" x14ac:dyDescent="0.25">
      <c r="A9" s="9" t="s">
        <v>13</v>
      </c>
      <c r="B9" s="22">
        <f>B10+B12+B14+B17+B18+B20+B22+B24+B27+B16+B26+B25</f>
        <v>7018.1</v>
      </c>
      <c r="C9" s="22">
        <f>C10+C12+C14+C17+C18+C20+C22+C24+C27+C16+C26+C25</f>
        <v>4924.1000000000004</v>
      </c>
      <c r="D9" s="24">
        <f t="shared" si="0"/>
        <v>70.162864592981009</v>
      </c>
      <c r="E9" s="3"/>
    </row>
    <row r="10" spans="1:5" ht="15.75" x14ac:dyDescent="0.25">
      <c r="A10" s="10" t="s">
        <v>1</v>
      </c>
      <c r="B10" s="24">
        <v>2987.1</v>
      </c>
      <c r="C10" s="25">
        <v>2345.3000000000002</v>
      </c>
      <c r="D10" s="24">
        <f t="shared" si="0"/>
        <v>78.514278062334725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1540.4</v>
      </c>
      <c r="C11" s="32">
        <v>1213.2</v>
      </c>
      <c r="D11" s="31">
        <f t="shared" si="0"/>
        <v>78.758763957413663</v>
      </c>
      <c r="E11" s="5" t="e">
        <f>C11/#REF!*100</f>
        <v>#REF!</v>
      </c>
    </row>
    <row r="12" spans="1:5" ht="15.75" x14ac:dyDescent="0.25">
      <c r="A12" s="12" t="s">
        <v>23</v>
      </c>
      <c r="B12" s="24">
        <v>88</v>
      </c>
      <c r="C12" s="25">
        <v>60.6</v>
      </c>
      <c r="D12" s="24">
        <f t="shared" si="0"/>
        <v>68.86363636363636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79.900000000000006</v>
      </c>
      <c r="C13" s="32">
        <v>38</v>
      </c>
      <c r="D13" s="31">
        <f t="shared" si="0"/>
        <v>47.559449311639547</v>
      </c>
      <c r="E13" s="5" t="e">
        <f>C13/#REF!*100</f>
        <v>#REF!</v>
      </c>
    </row>
    <row r="14" spans="1:5" ht="31.5" x14ac:dyDescent="0.25">
      <c r="A14" s="12" t="s">
        <v>2</v>
      </c>
      <c r="B14" s="26">
        <v>3.3</v>
      </c>
      <c r="C14" s="25">
        <v>3.3</v>
      </c>
      <c r="D14" s="24">
        <f t="shared" si="0"/>
        <v>100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359.1</v>
      </c>
      <c r="C16" s="25">
        <v>140.19999999999999</v>
      </c>
      <c r="D16" s="24">
        <f t="shared" si="0"/>
        <v>39.04204956836535</v>
      </c>
      <c r="E16" s="6"/>
    </row>
    <row r="17" spans="1:5" ht="15.75" x14ac:dyDescent="0.25">
      <c r="A17" s="10" t="s">
        <v>18</v>
      </c>
      <c r="B17" s="26">
        <v>2014.8</v>
      </c>
      <c r="C17" s="25">
        <v>1247.4000000000001</v>
      </c>
      <c r="D17" s="24">
        <f t="shared" si="0"/>
        <v>61.911852293031579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1258</v>
      </c>
      <c r="C20" s="25">
        <v>871.6</v>
      </c>
      <c r="D20" s="24">
        <f t="shared" si="0"/>
        <v>69.284578696343402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864.7</v>
      </c>
      <c r="C21" s="32">
        <v>539.1</v>
      </c>
      <c r="D21" s="31">
        <f t="shared" si="0"/>
        <v>62.345322077020924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307.7</v>
      </c>
      <c r="C24" s="26">
        <v>255.7</v>
      </c>
      <c r="D24" s="24">
        <f t="shared" si="0"/>
        <v>83.100422489437761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0.1</v>
      </c>
      <c r="C26" s="26">
        <v>0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-287.60000000000036</v>
      </c>
      <c r="C28" s="24">
        <f>C6-C9</f>
        <v>159.09999999999945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2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2020-10-02T06:03:45Z</dcterms:modified>
</cp:coreProperties>
</file>